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tti\Desktop\"/>
    </mc:Choice>
  </mc:AlternateContent>
  <xr:revisionPtr revIDLastSave="0" documentId="13_ncr:1_{9CEBB798-3AA9-42A4-8051-2C7359E509AD}" xr6:coauthVersionLast="47" xr6:coauthVersionMax="47" xr10:uidLastSave="{00000000-0000-0000-0000-000000000000}"/>
  <bookViews>
    <workbookView xWindow="-108" yWindow="-108" windowWidth="23256" windowHeight="13176" activeTab="4" xr2:uid="{A0586E21-9F69-476B-B246-99CDCD751E89}"/>
  </bookViews>
  <sheets>
    <sheet name="jan" sheetId="1" r:id="rId1"/>
    <sheet name="febr" sheetId="2" r:id="rId2"/>
    <sheet name="márc" sheetId="3" r:id="rId3"/>
    <sheet name="Q1 össz" sheetId="4" r:id="rId4"/>
    <sheet name="eur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" l="1"/>
  <c r="F4" i="5"/>
  <c r="F3" i="5"/>
  <c r="B2" i="5"/>
  <c r="B3" i="5"/>
  <c r="B4" i="5"/>
  <c r="B5" i="5"/>
  <c r="B6" i="5"/>
  <c r="B3" i="4"/>
  <c r="B4" i="4"/>
  <c r="B5" i="4"/>
  <c r="B6" i="4"/>
  <c r="B2" i="4"/>
  <c r="F5" i="4"/>
  <c r="F4" i="4"/>
  <c r="F3" i="4"/>
</calcChain>
</file>

<file path=xl/sharedStrings.xml><?xml version="1.0" encoding="utf-8"?>
<sst xmlns="http://schemas.openxmlformats.org/spreadsheetml/2006/main" count="42" uniqueCount="11">
  <si>
    <t>Euro</t>
  </si>
  <si>
    <t>jan</t>
  </si>
  <si>
    <t>febr</t>
  </si>
  <si>
    <t>márc</t>
  </si>
  <si>
    <t>Értékesítés</t>
  </si>
  <si>
    <t>Gyártás</t>
  </si>
  <si>
    <t>Logisztika</t>
  </si>
  <si>
    <t>Beszerzés</t>
  </si>
  <si>
    <t>Pénzügy</t>
  </si>
  <si>
    <t>Részleg</t>
  </si>
  <si>
    <t>Fizetések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</si>
</sst>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_-* #,##0.00\ [$€-1]_-;\-* #,##0.0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">
    <xf numFmtId="0" fontId="0" fillId="0" borderId="0" xfId="0"/>
    <xf numFmtId="0" fontId="1" fillId="2" borderId="0" xfId="2" applyAlignment="1">
      <alignment horizontal="center" vertical="center" wrapText="1"/>
    </xf>
    <xf numFmtId="164" fontId="0" fillId="0" borderId="0" xfId="1" applyNumberFormat="1" applyFont="1"/>
    <xf numFmtId="165" fontId="0" fillId="0" borderId="0" xfId="1" applyNumberFormat="1" applyFont="1"/>
  </cellXfs>
  <cellStyles count="3">
    <cellStyle name="60% - 1. jelölőszín" xfId="2" builtinId="32"/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Új cím</a:t>
            </a:r>
            <a:r>
              <a:rPr lang="hu-HU"/>
              <a:t> 2023-ban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euro!$B$1</c:f>
              <c:strCache>
                <c:ptCount val="1"/>
                <c:pt idx="0">
                  <c:v>Fizetések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euro!$A$2:$A$6</c:f>
              <c:strCache>
                <c:ptCount val="5"/>
                <c:pt idx="0">
                  <c:v>Beszerzés</c:v>
                </c:pt>
                <c:pt idx="1">
                  <c:v>Értékesítés</c:v>
                </c:pt>
                <c:pt idx="2">
                  <c:v>Gyártás</c:v>
                </c:pt>
                <c:pt idx="3">
                  <c:v>Logisztika</c:v>
                </c:pt>
                <c:pt idx="4">
                  <c:v>Pénzügy</c:v>
                </c:pt>
              </c:strCache>
            </c:strRef>
          </c:cat>
          <c:val>
            <c:numRef>
              <c:f>euro!$B$2:$B$6</c:f>
              <c:numCache>
                <c:formatCode>_-* #\ ##0.00\ [$€-1]_-;\-* #\ ##0.00\ [$€-1]_-;_-* "-"??\ [$€-1]_-;_-@_-</c:formatCode>
                <c:ptCount val="5"/>
                <c:pt idx="0">
                  <c:v>11205.194805194806</c:v>
                </c:pt>
                <c:pt idx="1">
                  <c:v>16363.636363636364</c:v>
                </c:pt>
                <c:pt idx="2">
                  <c:v>40545.454545454544</c:v>
                </c:pt>
                <c:pt idx="3">
                  <c:v>7083.3766233766237</c:v>
                </c:pt>
                <c:pt idx="4">
                  <c:v>10870.129870129869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6-4B45-B0F9-149A4E66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055480"/>
        <c:axId val="128056200"/>
      </c:barChart>
      <c:catAx>
        <c:axId val="12805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8056200"/>
        <c:crosses val="autoZero"/>
        <c:auto val="1"/>
        <c:lblAlgn val="ctr"/>
        <c:lblOffset val="100"/>
        <c:noMultiLvlLbl val="0"/>
      </c:catAx>
      <c:valAx>
        <c:axId val="12805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805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euro!$B$1</c:f>
              <c:strCache>
                <c:ptCount val="1"/>
                <c:pt idx="0">
                  <c:v>Fizetések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euro!$A$2:$A$6</c:f>
              <c:strCache>
                <c:ptCount val="5"/>
                <c:pt idx="0">
                  <c:v>Beszerzés</c:v>
                </c:pt>
                <c:pt idx="1">
                  <c:v>Értékesítés</c:v>
                </c:pt>
                <c:pt idx="2">
                  <c:v>Gyártás</c:v>
                </c:pt>
                <c:pt idx="3">
                  <c:v>Logisztika</c:v>
                </c:pt>
                <c:pt idx="4">
                  <c:v>Pénzügy</c:v>
                </c:pt>
              </c:strCache>
            </c:strRef>
          </c:cat>
          <c:val>
            <c:numRef>
              <c:f>euro!$B$2:$B$6</c:f>
              <c:numCache>
                <c:formatCode>_-* #\ ##0.00\ [$€-1]_-;\-* #\ ##0.00\ [$€-1]_-;_-* "-"??\ [$€-1]_-;_-@_-</c:formatCode>
                <c:ptCount val="5"/>
                <c:pt idx="0">
                  <c:v>11205.194805194806</c:v>
                </c:pt>
                <c:pt idx="1">
                  <c:v>16363.636363636364</c:v>
                </c:pt>
                <c:pt idx="2">
                  <c:v>40545.454545454544</c:v>
                </c:pt>
                <c:pt idx="3">
                  <c:v>7083.3766233766237</c:v>
                </c:pt>
                <c:pt idx="4">
                  <c:v>10870.129870129869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2-46EE-ACA8-B3BA5AF11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7759976"/>
        <c:axId val="627756376"/>
      </c:barChart>
      <c:catAx>
        <c:axId val="62775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7756376"/>
        <c:crosses val="autoZero"/>
        <c:auto val="1"/>
        <c:lblAlgn val="ctr"/>
        <c:lblOffset val="100"/>
        <c:noMultiLvlLbl val="0"/>
      </c:catAx>
      <c:valAx>
        <c:axId val="627756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2775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6</xdr:row>
      <xdr:rowOff>180975</xdr:rowOff>
    </xdr:from>
    <xdr:to>
      <xdr:col>8</xdr:col>
      <xdr:colOff>38100</xdr:colOff>
      <xdr:row>21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027A8D-0B9C-C887-9433-FCA61A360F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317500</xdr:colOff>
      <xdr:row>7</xdr:row>
      <xdr:rowOff>3175</xdr:rowOff>
    </xdr:from>
    <xdr:to>
      <xdr:col>16</xdr:col>
      <xdr:colOff>12700</xdr:colOff>
      <xdr:row>21</xdr:row>
      <xdr:rowOff>168275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5D5A10-6518-8CA1-6397-A9420BA07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6BE0-5FAE-48F1-9838-E328EC64D874}">
  <dimension ref="A1:B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</cols>
  <sheetData>
    <row r="1" spans="1:2" x14ac:dyDescent="0.3">
      <c r="A1" s="1" t="s">
        <v>9</v>
      </c>
      <c r="B1" s="1" t="s">
        <v>10</v>
      </c>
    </row>
    <row r="2" spans="1:2" x14ac:dyDescent="0.3">
      <c r="A2" t="s">
        <v>7</v>
      </c>
      <c r="B2" s="2">
        <v>1557000</v>
      </c>
    </row>
    <row r="3" spans="1:2" x14ac:dyDescent="0.3">
      <c r="A3" t="s">
        <v>4</v>
      </c>
      <c r="B3" s="2">
        <v>2100000</v>
      </c>
    </row>
    <row r="4" spans="1:2" x14ac:dyDescent="0.3">
      <c r="A4" t="s">
        <v>5</v>
      </c>
      <c r="B4" s="2">
        <v>5155000</v>
      </c>
    </row>
    <row r="5" spans="1:2" x14ac:dyDescent="0.3">
      <c r="A5" t="s">
        <v>6</v>
      </c>
      <c r="B5" s="2">
        <v>827100</v>
      </c>
    </row>
    <row r="6" spans="1:2" x14ac:dyDescent="0.3">
      <c r="A6" t="s">
        <v>8</v>
      </c>
      <c r="B6" s="2">
        <v>1395000</v>
      </c>
    </row>
    <row r="7" spans="1:2" x14ac:dyDescent="0.3">
      <c r="B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1F75-F488-4A97-971B-73853C442948}">
  <dimension ref="A1:B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</cols>
  <sheetData>
    <row r="1" spans="1:2" x14ac:dyDescent="0.3">
      <c r="A1" s="1" t="s">
        <v>9</v>
      </c>
      <c r="B1" s="1" t="s">
        <v>10</v>
      </c>
    </row>
    <row r="2" spans="1:2" x14ac:dyDescent="0.3">
      <c r="A2" t="s">
        <v>7</v>
      </c>
      <c r="B2" s="2">
        <v>1557000</v>
      </c>
    </row>
    <row r="3" spans="1:2" x14ac:dyDescent="0.3">
      <c r="A3" t="s">
        <v>4</v>
      </c>
      <c r="B3" s="2">
        <v>2100000</v>
      </c>
    </row>
    <row r="4" spans="1:2" x14ac:dyDescent="0.3">
      <c r="A4" t="s">
        <v>5</v>
      </c>
      <c r="B4" s="2">
        <v>4955000</v>
      </c>
    </row>
    <row r="5" spans="1:2" x14ac:dyDescent="0.3">
      <c r="A5" t="s">
        <v>6</v>
      </c>
      <c r="B5" s="2">
        <v>950000</v>
      </c>
    </row>
    <row r="6" spans="1:2" x14ac:dyDescent="0.3">
      <c r="A6" t="s">
        <v>8</v>
      </c>
      <c r="B6" s="2">
        <v>1395000</v>
      </c>
    </row>
    <row r="7" spans="1:2" x14ac:dyDescent="0.3">
      <c r="B7" s="2"/>
    </row>
  </sheetData>
  <sortState xmlns:xlrd2="http://schemas.microsoft.com/office/spreadsheetml/2017/richdata2" ref="A2:A10">
    <sortCondition ref="A2:A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F7FA-AF11-4A12-B820-7A5FDA8D87A2}">
  <dimension ref="A1:B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2.21875" bestFit="1" customWidth="1"/>
  </cols>
  <sheetData>
    <row r="1" spans="1:2" x14ac:dyDescent="0.3">
      <c r="A1" s="1" t="s">
        <v>9</v>
      </c>
      <c r="B1" s="1" t="s">
        <v>10</v>
      </c>
    </row>
    <row r="2" spans="1:2" x14ac:dyDescent="0.3">
      <c r="A2" t="s">
        <v>7</v>
      </c>
      <c r="B2" s="2">
        <v>1200000</v>
      </c>
    </row>
    <row r="3" spans="1:2" x14ac:dyDescent="0.3">
      <c r="A3" t="s">
        <v>4</v>
      </c>
      <c r="B3" s="2">
        <v>2100000</v>
      </c>
    </row>
    <row r="4" spans="1:2" x14ac:dyDescent="0.3">
      <c r="A4" t="s">
        <v>5</v>
      </c>
      <c r="B4" s="2">
        <v>5500000</v>
      </c>
    </row>
    <row r="5" spans="1:2" x14ac:dyDescent="0.3">
      <c r="A5" t="s">
        <v>6</v>
      </c>
      <c r="B5" s="2">
        <v>950000</v>
      </c>
    </row>
    <row r="6" spans="1:2" x14ac:dyDescent="0.3">
      <c r="A6" t="s">
        <v>8</v>
      </c>
      <c r="B6" s="2">
        <v>1395000</v>
      </c>
    </row>
    <row r="7" spans="1:2" x14ac:dyDescent="0.3">
      <c r="B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3C30E-ED7C-477E-8429-6BE8D8AEC969}">
  <dimension ref="A1:F7"/>
  <sheetViews>
    <sheetView zoomScale="120" zoomScaleNormal="120" workbookViewId="0"/>
  </sheetViews>
  <sheetFormatPr defaultRowHeight="14.4" x14ac:dyDescent="0.3"/>
  <cols>
    <col min="1" max="1" width="10.88671875" customWidth="1"/>
    <col min="2" max="2" width="13.33203125" bestFit="1" customWidth="1"/>
  </cols>
  <sheetData>
    <row r="1" spans="1:6" x14ac:dyDescent="0.3">
      <c r="A1" s="1" t="s">
        <v>9</v>
      </c>
      <c r="B1" s="1" t="s">
        <v>10</v>
      </c>
    </row>
    <row r="2" spans="1:6" x14ac:dyDescent="0.3">
      <c r="A2" t="s">
        <v>7</v>
      </c>
      <c r="B2" s="2">
        <f>+jan!B2+febr!B2+márc!B2</f>
        <v>4314000</v>
      </c>
    </row>
    <row r="3" spans="1:6" x14ac:dyDescent="0.3">
      <c r="A3" t="s">
        <v>4</v>
      </c>
      <c r="B3" s="2">
        <f>+jan!B3+febr!B3+márc!B3</f>
        <v>6300000</v>
      </c>
      <c r="E3" s="1" t="s">
        <v>1</v>
      </c>
      <c r="F3">
        <f>SUM(jan!B2:B6)</f>
        <v>11034100</v>
      </c>
    </row>
    <row r="4" spans="1:6" x14ac:dyDescent="0.3">
      <c r="A4" t="s">
        <v>5</v>
      </c>
      <c r="B4" s="2">
        <f>+jan!B4+febr!B4+márc!B4</f>
        <v>15610000</v>
      </c>
      <c r="E4" s="1" t="s">
        <v>2</v>
      </c>
      <c r="F4">
        <f>SUM(febr!B2:B7)</f>
        <v>10957000</v>
      </c>
    </row>
    <row r="5" spans="1:6" x14ac:dyDescent="0.3">
      <c r="A5" t="s">
        <v>6</v>
      </c>
      <c r="B5" s="2">
        <f>+jan!B5+febr!B5+márc!B5</f>
        <v>2727100</v>
      </c>
      <c r="E5" s="1" t="s">
        <v>3</v>
      </c>
      <c r="F5">
        <f>SUM(márc!B:B)</f>
        <v>11145000</v>
      </c>
    </row>
    <row r="6" spans="1:6" x14ac:dyDescent="0.3">
      <c r="A6" t="s">
        <v>8</v>
      </c>
      <c r="B6" s="2">
        <f>+jan!B6+febr!B6+márc!B6</f>
        <v>4185000</v>
      </c>
    </row>
    <row r="7" spans="1:6" x14ac:dyDescent="0.3">
      <c r="B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9DE3-9921-4119-B3A7-C75AE3A718CF}">
  <dimension ref="A1:F7"/>
  <sheetViews>
    <sheetView tabSelected="1" zoomScale="120" zoomScaleNormal="120" workbookViewId="0">
      <selection activeCell="J5" sqref="J5"/>
    </sheetView>
  </sheetViews>
  <sheetFormatPr defaultRowHeight="14.4" x14ac:dyDescent="0.3"/>
  <cols>
    <col min="1" max="1" width="10.88671875" customWidth="1"/>
    <col min="2" max="2" width="12.21875" bestFit="1" customWidth="1"/>
    <col min="6" max="6" width="11.6640625" bestFit="1" customWidth="1"/>
  </cols>
  <sheetData>
    <row r="1" spans="1:6" x14ac:dyDescent="0.3">
      <c r="A1" s="1" t="s">
        <v>9</v>
      </c>
      <c r="B1" s="1" t="s">
        <v>10</v>
      </c>
      <c r="E1" s="1" t="s">
        <v>0</v>
      </c>
      <c r="F1">
        <v>385</v>
      </c>
    </row>
    <row r="2" spans="1:6" x14ac:dyDescent="0.3">
      <c r="A2" t="s">
        <v>7</v>
      </c>
      <c r="B2" s="3">
        <f>+'Q1 össz'!B2/$F$1</f>
        <v>11205.194805194806</v>
      </c>
    </row>
    <row r="3" spans="1:6" x14ac:dyDescent="0.3">
      <c r="A3" t="s">
        <v>4</v>
      </c>
      <c r="B3" s="3">
        <f>+'Q1 össz'!B3/euro!$F$1</f>
        <v>16363.636363636364</v>
      </c>
      <c r="E3" s="1" t="s">
        <v>1</v>
      </c>
      <c r="F3" s="3">
        <f>+'Q1 össz'!F3/$F$1</f>
        <v>28660</v>
      </c>
    </row>
    <row r="4" spans="1:6" x14ac:dyDescent="0.3">
      <c r="A4" t="s">
        <v>5</v>
      </c>
      <c r="B4" s="3">
        <f>+'Q1 össz'!B4/euro!$F$1</f>
        <v>40545.454545454544</v>
      </c>
      <c r="E4" s="1" t="s">
        <v>2</v>
      </c>
      <c r="F4" s="3">
        <f>+'Q1 össz'!F4/$F$1</f>
        <v>28459.740259740262</v>
      </c>
    </row>
    <row r="5" spans="1:6" x14ac:dyDescent="0.3">
      <c r="A5" t="s">
        <v>6</v>
      </c>
      <c r="B5" s="3">
        <f>+'Q1 össz'!B5/euro!$F$1</f>
        <v>7083.3766233766237</v>
      </c>
      <c r="E5" s="1" t="s">
        <v>3</v>
      </c>
      <c r="F5" s="3">
        <f>+'Q1 össz'!F5/$F$1</f>
        <v>28948.051948051947</v>
      </c>
    </row>
    <row r="6" spans="1:6" x14ac:dyDescent="0.3">
      <c r="A6" t="s">
        <v>8</v>
      </c>
      <c r="B6" s="3">
        <f>+'Q1 össz'!B6/euro!$F$1</f>
        <v>10870.129870129869</v>
      </c>
    </row>
    <row r="7" spans="1:6" x14ac:dyDescent="0.3">
      <c r="B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jan</vt:lpstr>
      <vt:lpstr>febr</vt:lpstr>
      <vt:lpstr>márc</vt:lpstr>
      <vt:lpstr>Q1 össz</vt:lpstr>
      <vt:lpstr>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Kőrös Bernadett</dc:creator>
  <cp:lastModifiedBy>Kőrös Bernadett</cp:lastModifiedBy>
  <dcterms:created xsi:type="dcterms:W3CDTF">2023-09-20T18:29:09Z</dcterms:created>
  <dcterms:modified xsi:type="dcterms:W3CDTF">2023-09-27T14:58:21Z</dcterms:modified>
</cp:coreProperties>
</file>