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tti\Desktop\"/>
    </mc:Choice>
  </mc:AlternateContent>
  <xr:revisionPtr revIDLastSave="0" documentId="8_{F7C2406F-3540-4567-9DAA-D197D4990B91}" xr6:coauthVersionLast="47" xr6:coauthVersionMax="47" xr10:uidLastSave="{00000000-0000-0000-0000-000000000000}"/>
  <bookViews>
    <workbookView xWindow="-108" yWindow="-108" windowWidth="23256" windowHeight="13176" xr2:uid="{0A7C7DF4-9341-4CB3-9930-C911311ABBF4}"/>
  </bookViews>
  <sheets>
    <sheet name="jan" sheetId="1" r:id="rId1"/>
    <sheet name="KPI" sheetId="2" r:id="rId2"/>
    <sheet name="Munk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3" i="2"/>
  <c r="B2" i="2"/>
  <c r="B1" i="2"/>
</calcChain>
</file>

<file path=xl/sharedStrings.xml><?xml version="1.0" encoding="utf-8"?>
<sst xmlns="http://schemas.openxmlformats.org/spreadsheetml/2006/main" count="117" uniqueCount="36">
  <si>
    <t>Név</t>
  </si>
  <si>
    <t>Születési év</t>
  </si>
  <si>
    <t>Nem</t>
  </si>
  <si>
    <t>Osztály</t>
  </si>
  <si>
    <t>Telephely</t>
  </si>
  <si>
    <t>Fizetés</t>
  </si>
  <si>
    <t>Munka kezdete</t>
  </si>
  <si>
    <t>Balogh Miklós</t>
  </si>
  <si>
    <t>férfi</t>
  </si>
  <si>
    <t>Belső támogatás</t>
  </si>
  <si>
    <t>Budaörs</t>
  </si>
  <si>
    <t>Varga Barna</t>
  </si>
  <si>
    <t>Értékesítés</t>
  </si>
  <si>
    <t>Varga Márk</t>
  </si>
  <si>
    <t>Gyártás</t>
  </si>
  <si>
    <t>Szeged</t>
  </si>
  <si>
    <t>Katona Vince</t>
  </si>
  <si>
    <t>Logisztika</t>
  </si>
  <si>
    <t>Eger</t>
  </si>
  <si>
    <t>Mezei Kristóf</t>
  </si>
  <si>
    <t>Juhász Csaba</t>
  </si>
  <si>
    <t>Tóth Viktor</t>
  </si>
  <si>
    <t>Beszerzés</t>
  </si>
  <si>
    <t>Mezei Hanna</t>
  </si>
  <si>
    <t>nő</t>
  </si>
  <si>
    <t>Nagy Barnabás</t>
  </si>
  <si>
    <t>Török Erik</t>
  </si>
  <si>
    <t>Varga Andrea</t>
  </si>
  <si>
    <t>Fodor Izabella</t>
  </si>
  <si>
    <t>Év</t>
  </si>
  <si>
    <t>Euro</t>
  </si>
  <si>
    <t>Fizetésemelés</t>
  </si>
  <si>
    <t>Összeg</t>
  </si>
  <si>
    <t>Átlag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</si>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</sst>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9" fontId="0" fillId="0" borderId="0" xfId="0" applyNumberFormat="1"/>
    <xf numFmtId="3" fontId="0" fillId="0" borderId="0" xfId="0" applyNumberFormat="1"/>
  </cellXfs>
  <cellStyles count="1">
    <cellStyle name="Normál" xfId="0" builtinId="0"/>
  </cellStyles>
  <dxfs count="2">
    <dxf>
      <numFmt numFmtId="19" formatCode="yyyy/mm/dd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2190C2-8339-43B5-B7AB-0B2F53E8705D}" name="Táblázat1" displayName="Táblázat1" ref="A2:G14" totalsRowShown="0">
  <autoFilter ref="A2:G14" xr:uid="{D32190C2-8339-43B5-B7AB-0B2F53E8705D}"/>
  <tableColumns count="7">
    <tableColumn id="1" xr3:uid="{B9E756BF-94CC-42C3-8EFD-99053E776A1E}" name="Név"/>
    <tableColumn id="2" xr3:uid="{52EE0EDA-63FB-499A-9809-6C1579E407A7}" name="Születési év"/>
    <tableColumn id="3" xr3:uid="{2052A143-A806-4476-880D-22E24FCD650E}" name="Nem"/>
    <tableColumn id="4" xr3:uid="{F1DA1876-E8BD-4510-B39A-43A95370008A}" name="Osztály"/>
    <tableColumn id="5" xr3:uid="{6A0937F1-3589-4325-A41A-D1CFC1BBDDA2}" name="Telephely"/>
    <tableColumn id="6" xr3:uid="{6A1D525C-D5F3-48A4-A350-378442BFF104}" name="Fizetés" dataDxfId="1"/>
    <tableColumn id="7" xr3:uid="{CC520041-5F7D-4D46-82F0-A873A532A57E}" name="Munka kezde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C2C2-A0E4-49E0-925D-F4C75A56258D}">
  <dimension ref="A1:V14"/>
  <sheetViews>
    <sheetView tabSelected="1" zoomScale="120" zoomScaleNormal="120" workbookViewId="0">
      <selection activeCell="A3" sqref="A3"/>
    </sheetView>
  </sheetViews>
  <sheetFormatPr defaultRowHeight="14.4" x14ac:dyDescent="0.3"/>
  <cols>
    <col min="1" max="1" width="13.5546875" bestFit="1" customWidth="1"/>
    <col min="2" max="2" width="12.21875" customWidth="1"/>
    <col min="3" max="3" width="6.44140625" customWidth="1"/>
    <col min="4" max="4" width="14.88671875" bestFit="1" customWidth="1"/>
    <col min="5" max="5" width="10.5546875" customWidth="1"/>
    <col min="6" max="6" width="9.88671875" bestFit="1" customWidth="1"/>
    <col min="7" max="7" width="15.6640625" customWidth="1"/>
    <col min="21" max="21" width="12.6640625" bestFit="1" customWidth="1"/>
    <col min="22" max="22" width="5" bestFit="1" customWidth="1"/>
  </cols>
  <sheetData>
    <row r="1" spans="1:22" x14ac:dyDescent="0.3">
      <c r="U1" t="s">
        <v>29</v>
      </c>
      <c r="V1">
        <v>2023</v>
      </c>
    </row>
    <row r="2" spans="1:22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U2" t="s">
        <v>30</v>
      </c>
      <c r="V2">
        <v>385</v>
      </c>
    </row>
    <row r="3" spans="1:22" x14ac:dyDescent="0.3">
      <c r="A3" t="s">
        <v>7</v>
      </c>
      <c r="B3">
        <v>2001</v>
      </c>
      <c r="C3" t="s">
        <v>8</v>
      </c>
      <c r="D3" t="s">
        <v>9</v>
      </c>
      <c r="E3" t="s">
        <v>10</v>
      </c>
      <c r="F3" s="3">
        <v>372200</v>
      </c>
      <c r="G3" s="1">
        <v>44951</v>
      </c>
      <c r="U3" t="s">
        <v>31</v>
      </c>
      <c r="V3" s="2">
        <v>0.1</v>
      </c>
    </row>
    <row r="4" spans="1:22" x14ac:dyDescent="0.3">
      <c r="A4" t="s">
        <v>28</v>
      </c>
      <c r="B4">
        <v>1992</v>
      </c>
      <c r="C4" t="s">
        <v>24</v>
      </c>
      <c r="D4" t="s">
        <v>14</v>
      </c>
      <c r="E4" t="s">
        <v>15</v>
      </c>
      <c r="F4" s="3">
        <v>176500</v>
      </c>
      <c r="G4" s="1">
        <v>42810</v>
      </c>
    </row>
    <row r="5" spans="1:22" x14ac:dyDescent="0.3">
      <c r="A5" t="s">
        <v>20</v>
      </c>
      <c r="B5">
        <v>1970</v>
      </c>
      <c r="C5" t="s">
        <v>8</v>
      </c>
      <c r="D5" t="s">
        <v>14</v>
      </c>
      <c r="E5" t="s">
        <v>18</v>
      </c>
      <c r="F5" s="3">
        <v>818800</v>
      </c>
      <c r="G5" s="1">
        <v>38845</v>
      </c>
    </row>
    <row r="6" spans="1:22" x14ac:dyDescent="0.3">
      <c r="A6" t="s">
        <v>16</v>
      </c>
      <c r="B6">
        <v>1977</v>
      </c>
      <c r="C6" t="s">
        <v>8</v>
      </c>
      <c r="D6" t="s">
        <v>17</v>
      </c>
      <c r="E6" t="s">
        <v>18</v>
      </c>
      <c r="F6" s="3">
        <v>810000</v>
      </c>
      <c r="G6" s="1">
        <v>41507</v>
      </c>
    </row>
    <row r="7" spans="1:22" x14ac:dyDescent="0.3">
      <c r="A7" t="s">
        <v>23</v>
      </c>
      <c r="B7">
        <v>1972</v>
      </c>
      <c r="C7" t="s">
        <v>24</v>
      </c>
      <c r="D7" t="s">
        <v>17</v>
      </c>
      <c r="E7" t="s">
        <v>15</v>
      </c>
      <c r="F7" s="3">
        <v>436900</v>
      </c>
      <c r="G7" s="1">
        <v>38336</v>
      </c>
    </row>
    <row r="8" spans="1:22" x14ac:dyDescent="0.3">
      <c r="A8" t="s">
        <v>19</v>
      </c>
      <c r="B8">
        <v>1979</v>
      </c>
      <c r="C8" t="s">
        <v>8</v>
      </c>
      <c r="D8" t="s">
        <v>14</v>
      </c>
      <c r="E8" t="s">
        <v>18</v>
      </c>
      <c r="F8" s="3">
        <v>474700</v>
      </c>
      <c r="G8" s="1">
        <v>44146</v>
      </c>
    </row>
    <row r="9" spans="1:22" x14ac:dyDescent="0.3">
      <c r="A9" t="s">
        <v>25</v>
      </c>
      <c r="B9">
        <v>2002</v>
      </c>
      <c r="C9" t="s">
        <v>8</v>
      </c>
      <c r="D9" t="s">
        <v>14</v>
      </c>
      <c r="E9" t="s">
        <v>15</v>
      </c>
      <c r="F9" s="3">
        <v>386100</v>
      </c>
      <c r="G9" s="1">
        <v>45189</v>
      </c>
    </row>
    <row r="10" spans="1:22" x14ac:dyDescent="0.3">
      <c r="A10" t="s">
        <v>21</v>
      </c>
      <c r="B10">
        <v>1973</v>
      </c>
      <c r="C10" t="s">
        <v>8</v>
      </c>
      <c r="D10" t="s">
        <v>22</v>
      </c>
      <c r="E10" t="s">
        <v>15</v>
      </c>
      <c r="F10" s="3">
        <v>327100</v>
      </c>
      <c r="G10" s="1">
        <v>42550</v>
      </c>
    </row>
    <row r="11" spans="1:22" x14ac:dyDescent="0.3">
      <c r="A11" t="s">
        <v>26</v>
      </c>
      <c r="B11">
        <v>1996</v>
      </c>
      <c r="C11" t="s">
        <v>8</v>
      </c>
      <c r="D11" t="s">
        <v>14</v>
      </c>
      <c r="E11" t="s">
        <v>15</v>
      </c>
      <c r="F11" s="3">
        <v>484500</v>
      </c>
      <c r="G11" s="1">
        <v>42774</v>
      </c>
    </row>
    <row r="12" spans="1:22" x14ac:dyDescent="0.3">
      <c r="A12" t="s">
        <v>27</v>
      </c>
      <c r="B12">
        <v>1974</v>
      </c>
      <c r="C12" t="s">
        <v>24</v>
      </c>
      <c r="D12" t="s">
        <v>14</v>
      </c>
      <c r="E12" t="s">
        <v>15</v>
      </c>
      <c r="F12" s="3">
        <v>445800</v>
      </c>
      <c r="G12" s="1">
        <v>37692</v>
      </c>
    </row>
    <row r="13" spans="1:22" x14ac:dyDescent="0.3">
      <c r="A13" t="s">
        <v>11</v>
      </c>
      <c r="B13">
        <v>1984</v>
      </c>
      <c r="C13" t="s">
        <v>8</v>
      </c>
      <c r="D13" t="s">
        <v>12</v>
      </c>
      <c r="E13" t="s">
        <v>10</v>
      </c>
      <c r="F13" s="3">
        <v>455700</v>
      </c>
      <c r="G13" s="1">
        <v>44629</v>
      </c>
    </row>
    <row r="14" spans="1:22" x14ac:dyDescent="0.3">
      <c r="A14" t="s">
        <v>13</v>
      </c>
      <c r="B14">
        <v>1981</v>
      </c>
      <c r="C14" t="s">
        <v>8</v>
      </c>
      <c r="D14" t="s">
        <v>14</v>
      </c>
      <c r="E14" t="s">
        <v>15</v>
      </c>
      <c r="F14" s="3">
        <v>320700</v>
      </c>
      <c r="G14" s="1">
        <v>44426</v>
      </c>
    </row>
  </sheetData>
  <sortState xmlns:xlrd2="http://schemas.microsoft.com/office/spreadsheetml/2017/richdata2" ref="A3:G14">
    <sortCondition ref="A4:A14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104F-3F8B-40CB-834C-9073632F610B}">
  <dimension ref="A1:B4"/>
  <sheetViews>
    <sheetView workbookViewId="0"/>
  </sheetViews>
  <sheetFormatPr defaultRowHeight="14.4" x14ac:dyDescent="0.3"/>
  <sheetData>
    <row r="1" spans="1:2" x14ac:dyDescent="0.3">
      <c r="A1" t="s">
        <v>32</v>
      </c>
      <c r="B1">
        <f>SUM(jan!F:F)</f>
        <v>5509000</v>
      </c>
    </row>
    <row r="2" spans="1:2" x14ac:dyDescent="0.3">
      <c r="A2" t="s">
        <v>33</v>
      </c>
      <c r="B2">
        <f>AVERAGE(jan!F:F)</f>
        <v>459083.33333333331</v>
      </c>
    </row>
    <row r="3" spans="1:2" x14ac:dyDescent="0.3">
      <c r="A3" t="s">
        <v>34</v>
      </c>
      <c r="B3">
        <f>MIN(jan!F:F)</f>
        <v>176500</v>
      </c>
    </row>
    <row r="4" spans="1:2" x14ac:dyDescent="0.3">
      <c r="A4" t="s">
        <v>35</v>
      </c>
      <c r="B4">
        <f>MAX(jan!F:F)</f>
        <v>818800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9408-09AA-4278-90B7-F206969C6D5D}">
  <dimension ref="A1:G13"/>
  <sheetViews>
    <sheetView workbookViewId="0">
      <selection activeCell="E1" sqref="E1:E1048576"/>
    </sheetView>
  </sheetViews>
  <sheetFormatPr defaultRowHeight="14.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>
        <v>2001</v>
      </c>
      <c r="C2" t="s">
        <v>8</v>
      </c>
      <c r="D2" t="s">
        <v>9</v>
      </c>
      <c r="E2" t="s">
        <v>10</v>
      </c>
      <c r="F2" s="3">
        <v>372200</v>
      </c>
      <c r="G2" s="1">
        <v>44951</v>
      </c>
    </row>
    <row r="3" spans="1:7" x14ac:dyDescent="0.3">
      <c r="A3" t="s">
        <v>28</v>
      </c>
      <c r="B3">
        <v>1992</v>
      </c>
      <c r="C3" t="s">
        <v>24</v>
      </c>
      <c r="D3" t="s">
        <v>14</v>
      </c>
      <c r="E3" t="s">
        <v>15</v>
      </c>
      <c r="F3" s="3">
        <v>176500</v>
      </c>
      <c r="G3" s="1">
        <v>42810</v>
      </c>
    </row>
    <row r="4" spans="1:7" x14ac:dyDescent="0.3">
      <c r="A4" t="s">
        <v>20</v>
      </c>
      <c r="B4">
        <v>1970</v>
      </c>
      <c r="C4" t="s">
        <v>8</v>
      </c>
      <c r="D4" t="s">
        <v>14</v>
      </c>
      <c r="E4" t="s">
        <v>18</v>
      </c>
      <c r="F4" s="3">
        <v>818800</v>
      </c>
      <c r="G4" s="1">
        <v>38845</v>
      </c>
    </row>
    <row r="5" spans="1:7" x14ac:dyDescent="0.3">
      <c r="A5" t="s">
        <v>16</v>
      </c>
      <c r="B5">
        <v>1977</v>
      </c>
      <c r="C5" t="s">
        <v>8</v>
      </c>
      <c r="D5" t="s">
        <v>17</v>
      </c>
      <c r="E5" t="s">
        <v>18</v>
      </c>
      <c r="F5" s="3">
        <v>810000</v>
      </c>
      <c r="G5" s="1">
        <v>41507</v>
      </c>
    </row>
    <row r="6" spans="1:7" x14ac:dyDescent="0.3">
      <c r="A6" t="s">
        <v>23</v>
      </c>
      <c r="B6">
        <v>1972</v>
      </c>
      <c r="C6" t="s">
        <v>24</v>
      </c>
      <c r="D6" t="s">
        <v>17</v>
      </c>
      <c r="E6" t="s">
        <v>15</v>
      </c>
      <c r="F6" s="3">
        <v>436900</v>
      </c>
      <c r="G6" s="1">
        <v>38336</v>
      </c>
    </row>
    <row r="7" spans="1:7" x14ac:dyDescent="0.3">
      <c r="A7" t="s">
        <v>19</v>
      </c>
      <c r="B7">
        <v>1979</v>
      </c>
      <c r="C7" t="s">
        <v>8</v>
      </c>
      <c r="D7" t="s">
        <v>14</v>
      </c>
      <c r="E7" t="s">
        <v>18</v>
      </c>
      <c r="F7" s="3">
        <v>474700</v>
      </c>
      <c r="G7" s="1">
        <v>44146</v>
      </c>
    </row>
    <row r="8" spans="1:7" x14ac:dyDescent="0.3">
      <c r="A8" t="s">
        <v>25</v>
      </c>
      <c r="B8">
        <v>2002</v>
      </c>
      <c r="C8" t="s">
        <v>8</v>
      </c>
      <c r="D8" t="s">
        <v>14</v>
      </c>
      <c r="E8" t="s">
        <v>15</v>
      </c>
      <c r="F8" s="3">
        <v>386100</v>
      </c>
      <c r="G8" s="1">
        <v>45189</v>
      </c>
    </row>
    <row r="9" spans="1:7" x14ac:dyDescent="0.3">
      <c r="A9" t="s">
        <v>21</v>
      </c>
      <c r="B9">
        <v>1973</v>
      </c>
      <c r="C9" t="s">
        <v>8</v>
      </c>
      <c r="D9" t="s">
        <v>22</v>
      </c>
      <c r="E9" t="s">
        <v>15</v>
      </c>
      <c r="F9" s="3">
        <v>327100</v>
      </c>
      <c r="G9" s="1">
        <v>42550</v>
      </c>
    </row>
    <row r="10" spans="1:7" x14ac:dyDescent="0.3">
      <c r="A10" t="s">
        <v>26</v>
      </c>
      <c r="B10">
        <v>1996</v>
      </c>
      <c r="C10" t="s">
        <v>8</v>
      </c>
      <c r="D10" t="s">
        <v>14</v>
      </c>
      <c r="E10" t="s">
        <v>15</v>
      </c>
      <c r="F10" s="3">
        <v>484500</v>
      </c>
      <c r="G10" s="1">
        <v>42774</v>
      </c>
    </row>
    <row r="11" spans="1:7" x14ac:dyDescent="0.3">
      <c r="A11" t="s">
        <v>27</v>
      </c>
      <c r="B11">
        <v>1974</v>
      </c>
      <c r="C11" t="s">
        <v>24</v>
      </c>
      <c r="D11" t="s">
        <v>14</v>
      </c>
      <c r="E11" t="s">
        <v>15</v>
      </c>
      <c r="F11" s="3">
        <v>445800</v>
      </c>
      <c r="G11" s="1">
        <v>37692</v>
      </c>
    </row>
    <row r="12" spans="1:7" x14ac:dyDescent="0.3">
      <c r="A12" t="s">
        <v>11</v>
      </c>
      <c r="B12">
        <v>1984</v>
      </c>
      <c r="C12" t="s">
        <v>8</v>
      </c>
      <c r="D12" t="s">
        <v>12</v>
      </c>
      <c r="E12" t="s">
        <v>10</v>
      </c>
      <c r="F12" s="3">
        <v>455700</v>
      </c>
      <c r="G12" s="1">
        <v>44629</v>
      </c>
    </row>
    <row r="13" spans="1:7" x14ac:dyDescent="0.3">
      <c r="A13" t="s">
        <v>13</v>
      </c>
      <c r="B13">
        <v>1981</v>
      </c>
      <c r="C13" t="s">
        <v>8</v>
      </c>
      <c r="D13" t="s">
        <v>14</v>
      </c>
      <c r="E13" t="s">
        <v>15</v>
      </c>
      <c r="F13" s="3">
        <v>320700</v>
      </c>
      <c r="G13" s="1">
        <v>44426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jan</vt:lpstr>
      <vt:lpstr>KPI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Kőrös Bernadett</dc:creator>
  <cp:lastModifiedBy>Kőrös Bernadett</cp:lastModifiedBy>
  <dcterms:created xsi:type="dcterms:W3CDTF">2023-09-09T15:21:00Z</dcterms:created>
  <dcterms:modified xsi:type="dcterms:W3CDTF">2023-09-27T15:27:12Z</dcterms:modified>
</cp:coreProperties>
</file>